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Documents\Sports\Softball\All Stars\8U\2018\"/>
    </mc:Choice>
  </mc:AlternateContent>
  <xr:revisionPtr revIDLastSave="0" documentId="13_ncr:1_{7E65FAE3-22A0-49CE-A196-8EF509A20334}" xr6:coauthVersionLast="33" xr6:coauthVersionMax="33" xr10:uidLastSave="{00000000-0000-0000-0000-000000000000}"/>
  <bookViews>
    <workbookView xWindow="0" yWindow="0" windowWidth="20490" windowHeight="7245" xr2:uid="{00000000-000D-0000-FFFF-FFFF00000000}"/>
  </bookViews>
  <sheets>
    <sheet name="8U Bracket" sheetId="2" r:id="rId1"/>
    <sheet name="Contacts" sheetId="4" r:id="rId2"/>
    <sheet name="2018 Budget" sheetId="5" r:id="rId3"/>
  </sheets>
  <externalReferences>
    <externalReference r:id="rId4"/>
  </externalReferences>
  <definedNames>
    <definedName name="_xlnm.Print_Area" localSheetId="0">'8U Bracket'!$A$1:$I$54</definedName>
  </definedNames>
  <calcPr calcId="179017"/>
</workbook>
</file>

<file path=xl/calcChain.xml><?xml version="1.0" encoding="utf-8"?>
<calcChain xmlns="http://schemas.openxmlformats.org/spreadsheetml/2006/main">
  <c r="E8" i="4" l="1"/>
  <c r="C5" i="5" l="1"/>
  <c r="D5" i="5" s="1"/>
  <c r="D6" i="5"/>
  <c r="C4" i="5"/>
  <c r="D4" i="5" s="1"/>
  <c r="D3" i="5"/>
  <c r="D7" i="5" l="1"/>
  <c r="D9" i="5" s="1"/>
</calcChain>
</file>

<file path=xl/sharedStrings.xml><?xml version="1.0" encoding="utf-8"?>
<sst xmlns="http://schemas.openxmlformats.org/spreadsheetml/2006/main" count="183" uniqueCount="145">
  <si>
    <t>Winner's Bracket</t>
  </si>
  <si>
    <t>Loser's Bracket</t>
  </si>
  <si>
    <t>GAME 11</t>
  </si>
  <si>
    <t>GAME 9</t>
  </si>
  <si>
    <t>EMAIL</t>
  </si>
  <si>
    <t>610-888-5687</t>
  </si>
  <si>
    <t>GAME 4</t>
  </si>
  <si>
    <t>GAME 7</t>
  </si>
  <si>
    <t>GAME 10</t>
  </si>
  <si>
    <t>GAME 1</t>
  </si>
  <si>
    <t>GAME 2</t>
  </si>
  <si>
    <t>GAME 6</t>
  </si>
  <si>
    <t>GAME 5</t>
  </si>
  <si>
    <t>GAME 8</t>
  </si>
  <si>
    <t>Contact</t>
  </si>
  <si>
    <t>CELL</t>
  </si>
  <si>
    <t>AG VP / 
Tourn Director</t>
  </si>
  <si>
    <t>Christy Overton</t>
  </si>
  <si>
    <t>christyoverton@gmail.com</t>
  </si>
  <si>
    <t>940-445-0022</t>
  </si>
  <si>
    <t>AG VP</t>
  </si>
  <si>
    <t>Pat Kelly</t>
  </si>
  <si>
    <t>pkell1123@yahoo.com</t>
  </si>
  <si>
    <t>610-308-4091</t>
  </si>
  <si>
    <t>District 28 VP</t>
  </si>
  <si>
    <t>Jim Butler</t>
  </si>
  <si>
    <t>butter1971@yahoo.com</t>
  </si>
  <si>
    <t>Field E</t>
  </si>
  <si>
    <t>Hosted by Avon Grove</t>
  </si>
  <si>
    <t>REPORT ALL SCORES TO JIM BUTLER @ 610-888-5687</t>
  </si>
  <si>
    <r>
      <t xml:space="preserve">LOCATION OF AG COMPLEX - </t>
    </r>
    <r>
      <rPr>
        <b/>
        <sz val="10"/>
        <rFont val="Arial"/>
        <family val="2"/>
      </rPr>
      <t>130 Schoolhouse Rd, West Grove, PA</t>
    </r>
  </si>
  <si>
    <t>1) Lionville</t>
  </si>
  <si>
    <t>2) Downingtown</t>
  </si>
  <si>
    <t>3) Caln</t>
  </si>
  <si>
    <t>4) West Side</t>
  </si>
  <si>
    <t>5) West Bradford</t>
  </si>
  <si>
    <r>
      <t xml:space="preserve">   </t>
    </r>
    <r>
      <rPr>
        <b/>
        <sz val="12"/>
        <rFont val="Arial"/>
        <family val="2"/>
      </rPr>
      <t>AND</t>
    </r>
    <r>
      <rPr>
        <sz val="12"/>
        <rFont val="Arial"/>
        <family val="2"/>
      </rPr>
      <t xml:space="preserve"> CHRISTY OVERTON @ 940-445-0022</t>
    </r>
  </si>
  <si>
    <t>GAME 12</t>
  </si>
  <si>
    <t>GAME 13</t>
  </si>
  <si>
    <t>6) Coatsville</t>
  </si>
  <si>
    <t>GAME RESULTS:</t>
  </si>
  <si>
    <t>League</t>
  </si>
  <si>
    <t>Caln</t>
  </si>
  <si>
    <t>Avon Grove</t>
  </si>
  <si>
    <t>West Bradford</t>
  </si>
  <si>
    <t>Coatsville</t>
  </si>
  <si>
    <t>Umpires</t>
  </si>
  <si>
    <t>Unit Cost</t>
  </si>
  <si>
    <t>Qty</t>
  </si>
  <si>
    <t>Total</t>
  </si>
  <si>
    <t>Trophies</t>
  </si>
  <si>
    <t>Balls</t>
  </si>
  <si>
    <t>Field Maint</t>
  </si>
  <si>
    <t>Average Cost per Team</t>
  </si>
  <si>
    <t>Farthest team traveled uses the 1st base dugout.  Listed below in order of Furthest to Closest to Avon Grove:</t>
  </si>
  <si>
    <t>Field D</t>
  </si>
  <si>
    <t>10U All-Star Budget</t>
  </si>
  <si>
    <r>
      <rPr>
        <b/>
        <sz val="11"/>
        <color theme="1"/>
        <rFont val="Calibri"/>
        <family val="2"/>
        <scheme val="minor"/>
      </rPr>
      <t>Please make $150.00 checks payable to:</t>
    </r>
    <r>
      <rPr>
        <sz val="11"/>
        <color theme="1"/>
        <rFont val="Calibri"/>
        <family val="2"/>
        <scheme val="minor"/>
      </rPr>
      <t xml:space="preserve">
Avon Grove Area Little League
PO Box 70
West Grove, PA 19390
Memo: 10U Softball Tournament</t>
    </r>
  </si>
  <si>
    <t>GAME 14</t>
  </si>
  <si>
    <t>GAME 3</t>
  </si>
  <si>
    <t>GAME 1:</t>
  </si>
  <si>
    <t xml:space="preserve">GAME 7: </t>
  </si>
  <si>
    <t>GAME 2:</t>
  </si>
  <si>
    <t xml:space="preserve">GAME 8: </t>
  </si>
  <si>
    <t>GAME 3:</t>
  </si>
  <si>
    <t xml:space="preserve">GAME 9: </t>
  </si>
  <si>
    <t>GAME 4:</t>
  </si>
  <si>
    <t>GAME 10:</t>
  </si>
  <si>
    <t>GAME 5:</t>
  </si>
  <si>
    <t>GAME 11:</t>
  </si>
  <si>
    <t>GAME 6:</t>
  </si>
  <si>
    <t>GAME 12:</t>
  </si>
  <si>
    <t>GAME 13:</t>
  </si>
  <si>
    <t>SAT 6/9 @ 10:30AM</t>
  </si>
  <si>
    <t>SAT 6/9 @ 1PM</t>
  </si>
  <si>
    <t>MON 6/11 @ 6PM</t>
  </si>
  <si>
    <t>TUES 6/12 @ 6PM</t>
  </si>
  <si>
    <t>FRI 6/15 @ 6PM</t>
  </si>
  <si>
    <t>THUR 6/14 @ 6PM</t>
  </si>
  <si>
    <t>SAT 6/16 @ 10AM</t>
  </si>
  <si>
    <t>MON 6/18 @ 6PM</t>
  </si>
  <si>
    <t>L14 IF 1ST LOSS:</t>
  </si>
  <si>
    <t>7) KAU</t>
  </si>
  <si>
    <t>KAU</t>
  </si>
  <si>
    <t>Bob Knight</t>
  </si>
  <si>
    <t>Dan Sullivan</t>
  </si>
  <si>
    <t>LYA</t>
  </si>
  <si>
    <t>Mike Devenney</t>
  </si>
  <si>
    <t>610-529-5539</t>
  </si>
  <si>
    <t>devenneymike@gmail.com</t>
  </si>
  <si>
    <t>D-Town Blue</t>
  </si>
  <si>
    <t>John Riccardo</t>
  </si>
  <si>
    <t>610-517-0902</t>
  </si>
  <si>
    <t>jnriccardo@gmail.com</t>
  </si>
  <si>
    <t>Stacey Price</t>
  </si>
  <si>
    <t>215-218-8991</t>
  </si>
  <si>
    <t>thepricefamily06@gmail.com</t>
  </si>
  <si>
    <t>Wendy Kotz</t>
  </si>
  <si>
    <t>wkjo30@yahoo.com</t>
  </si>
  <si>
    <t>Sean Phelan</t>
  </si>
  <si>
    <t>215-317-2306</t>
  </si>
  <si>
    <t>Sphelan@worldtrademortgage.com</t>
  </si>
  <si>
    <t>Lou Rossi</t>
  </si>
  <si>
    <t>484-401-5714</t>
  </si>
  <si>
    <t>louie216@comcast.net</t>
  </si>
  <si>
    <t>West Side 1</t>
  </si>
  <si>
    <t>Michael Carfagno</t>
  </si>
  <si>
    <t>610-291-3077</t>
  </si>
  <si>
    <t>Amanda Cavitt</t>
  </si>
  <si>
    <t>484 883-6694</t>
  </si>
  <si>
    <t>amandacavitt12@gmail.com</t>
  </si>
  <si>
    <t>302-981-5764</t>
  </si>
  <si>
    <t>sullydan11@yahoo.com</t>
  </si>
  <si>
    <t>8) Avon Grove</t>
  </si>
  <si>
    <t>AVON GROVE</t>
  </si>
  <si>
    <t>LIONVILLE</t>
  </si>
  <si>
    <t>WEST BRADFORD</t>
  </si>
  <si>
    <t>WEST SIDE</t>
  </si>
  <si>
    <t>COATSVILLE</t>
  </si>
  <si>
    <t>DOWNINGTOWN</t>
  </si>
  <si>
    <t>CALN</t>
  </si>
  <si>
    <t>bobknecht@icloud.com</t>
  </si>
  <si>
    <t>players verified</t>
  </si>
  <si>
    <t>YES</t>
  </si>
  <si>
    <t>2018 8U PA District 28 Softball Tournament - 8 Teams</t>
  </si>
  <si>
    <t>GAME 15</t>
  </si>
  <si>
    <t>TUES 6/19 @ 6PM</t>
  </si>
  <si>
    <t>L1: KAU</t>
  </si>
  <si>
    <t>L2: WEST BRADFORD</t>
  </si>
  <si>
    <t>L3: COATSVILLE</t>
  </si>
  <si>
    <t>L4: CALN</t>
  </si>
  <si>
    <t>WS 6 - CTVLL 1 (Forfeit)</t>
  </si>
  <si>
    <t>LYA 4 - WB 2</t>
  </si>
  <si>
    <t>AG 3 - KAU 0</t>
  </si>
  <si>
    <t>L5: LIONVILLE</t>
  </si>
  <si>
    <t>L6: WEST SIDE</t>
  </si>
  <si>
    <t>AG 3 - LYA 0</t>
  </si>
  <si>
    <t>D'TOWN 3 - WS 2</t>
  </si>
  <si>
    <t>KAU 3 - WB 2</t>
  </si>
  <si>
    <t>Caln Win; CTVLL Forfeit</t>
  </si>
  <si>
    <t>L11: DOWNINGTOWN</t>
  </si>
  <si>
    <t/>
  </si>
  <si>
    <t>Caln 9 - WS 2</t>
  </si>
  <si>
    <t>GAME 14:</t>
  </si>
  <si>
    <t>DTOWN 4 - Caln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</si>
</sst>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6" fillId="0" borderId="0"/>
    <xf numFmtId="0" fontId="2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26" fillId="0" borderId="0"/>
  </cellStyleXfs>
  <cellXfs count="126">
    <xf numFmtId="0" fontId="0" fillId="0" borderId="0" xfId="0"/>
    <xf numFmtId="0" fontId="1" fillId="0" borderId="0" xfId="0" applyFont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7" fillId="0" borderId="0" xfId="2" applyFont="1"/>
    <xf numFmtId="0" fontId="7" fillId="0" borderId="0" xfId="2" applyFont="1" applyAlignment="1">
      <alignment horizontal="left"/>
    </xf>
    <xf numFmtId="0" fontId="8" fillId="0" borderId="10" xfId="1" applyFont="1" applyBorder="1" applyAlignment="1">
      <alignment vertical="center" wrapText="1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9" fillId="0" borderId="0" xfId="2" applyFont="1"/>
    <xf numFmtId="0" fontId="8" fillId="0" borderId="13" xfId="1" applyFont="1" applyBorder="1" applyAlignment="1">
      <alignment vertical="center"/>
    </xf>
    <xf numFmtId="0" fontId="8" fillId="0" borderId="8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9" fillId="0" borderId="18" xfId="2" applyFont="1" applyBorder="1"/>
    <xf numFmtId="0" fontId="9" fillId="0" borderId="0" xfId="2" applyFont="1" applyBorder="1" applyAlignment="1">
      <alignment horizontal="left"/>
    </xf>
    <xf numFmtId="0" fontId="9" fillId="0" borderId="19" xfId="2" applyFont="1" applyBorder="1" applyAlignment="1">
      <alignment horizontal="left"/>
    </xf>
    <xf numFmtId="0" fontId="8" fillId="0" borderId="15" xfId="1" applyFont="1" applyBorder="1" applyAlignment="1">
      <alignment vertical="center"/>
    </xf>
    <xf numFmtId="0" fontId="8" fillId="0" borderId="16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14" fillId="0" borderId="0" xfId="0" applyFont="1"/>
    <xf numFmtId="0" fontId="15" fillId="0" borderId="0" xfId="0" applyFont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5" xfId="0" applyFont="1" applyBorder="1" applyAlignment="1">
      <alignment horizontal="right"/>
    </xf>
    <xf numFmtId="0" fontId="13" fillId="0" borderId="4" xfId="0" applyFont="1" applyBorder="1" applyAlignment="1">
      <alignment horizontal="center" vertical="center"/>
    </xf>
    <xf numFmtId="18" fontId="14" fillId="0" borderId="5" xfId="0" applyNumberFormat="1" applyFont="1" applyBorder="1" applyAlignment="1">
      <alignment horizontal="center" vertical="center"/>
    </xf>
    <xf numFmtId="0" fontId="14" fillId="0" borderId="9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4" xfId="0" applyFont="1" applyBorder="1"/>
    <xf numFmtId="0" fontId="13" fillId="0" borderId="0" xfId="0" applyFont="1" applyBorder="1" applyAlignment="1">
      <alignment horizontal="left" vertical="center"/>
    </xf>
    <xf numFmtId="0" fontId="0" fillId="0" borderId="0" xfId="0" applyFill="1"/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20" fillId="0" borderId="5" xfId="0" applyFont="1" applyBorder="1" applyAlignment="1">
      <alignment horizontal="center" vertical="center"/>
    </xf>
    <xf numFmtId="18" fontId="20" fillId="0" borderId="5" xfId="0" applyNumberFormat="1" applyFont="1" applyBorder="1" applyAlignment="1">
      <alignment horizontal="center" vertical="center"/>
    </xf>
    <xf numFmtId="0" fontId="21" fillId="0" borderId="0" xfId="0" applyFont="1" applyBorder="1"/>
    <xf numFmtId="0" fontId="22" fillId="0" borderId="0" xfId="0" applyFont="1"/>
    <xf numFmtId="0" fontId="23" fillId="0" borderId="8" xfId="3" applyBorder="1" applyAlignment="1">
      <alignment horizontal="left" vertical="center"/>
    </xf>
    <xf numFmtId="0" fontId="23" fillId="0" borderId="11" xfId="3" applyBorder="1" applyAlignment="1">
      <alignment horizontal="left" vertical="center"/>
    </xf>
    <xf numFmtId="0" fontId="23" fillId="0" borderId="16" xfId="3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44" fontId="0" fillId="0" borderId="0" xfId="4" applyFont="1"/>
    <xf numFmtId="0" fontId="0" fillId="0" borderId="1" xfId="0" applyBorder="1"/>
    <xf numFmtId="44" fontId="0" fillId="0" borderId="1" xfId="4" applyFont="1" applyBorder="1"/>
    <xf numFmtId="164" fontId="0" fillId="0" borderId="0" xfId="4" applyNumberFormat="1" applyFont="1"/>
    <xf numFmtId="164" fontId="0" fillId="0" borderId="1" xfId="4" applyNumberFormat="1" applyFont="1" applyBorder="1"/>
    <xf numFmtId="0" fontId="0" fillId="0" borderId="0" xfId="0" applyFill="1" applyBorder="1"/>
    <xf numFmtId="44" fontId="25" fillId="0" borderId="0" xfId="4" applyFont="1"/>
    <xf numFmtId="44" fontId="1" fillId="0" borderId="0" xfId="4" applyFont="1"/>
    <xf numFmtId="0" fontId="14" fillId="0" borderId="5" xfId="0" quotePrefix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/>
    <xf numFmtId="18" fontId="14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13" fillId="0" borderId="0" xfId="0" applyFont="1" applyBorder="1"/>
    <xf numFmtId="0" fontId="13" fillId="0" borderId="3" xfId="0" applyFont="1" applyBorder="1" applyAlignment="1"/>
    <xf numFmtId="0" fontId="13" fillId="0" borderId="0" xfId="0" applyFont="1" applyBorder="1" applyAlignment="1"/>
    <xf numFmtId="0" fontId="14" fillId="0" borderId="5" xfId="0" applyFont="1" applyBorder="1" applyAlignment="1">
      <alignment horizontal="center"/>
    </xf>
    <xf numFmtId="0" fontId="14" fillId="0" borderId="7" xfId="0" applyFont="1" applyBorder="1"/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/>
    <xf numFmtId="0" fontId="0" fillId="0" borderId="0" xfId="0" applyBorder="1"/>
    <xf numFmtId="18" fontId="20" fillId="0" borderId="20" xfId="0" applyNumberFormat="1" applyFont="1" applyBorder="1" applyAlignment="1">
      <alignment horizontal="center" vertical="center"/>
    </xf>
    <xf numFmtId="0" fontId="14" fillId="0" borderId="21" xfId="0" applyFont="1" applyBorder="1"/>
    <xf numFmtId="0" fontId="14" fillId="0" borderId="22" xfId="0" applyFont="1" applyBorder="1"/>
    <xf numFmtId="0" fontId="14" fillId="0" borderId="23" xfId="0" applyFont="1" applyBorder="1"/>
    <xf numFmtId="0" fontId="27" fillId="2" borderId="24" xfId="5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7" fillId="2" borderId="8" xfId="5" applyFont="1" applyFill="1" applyBorder="1" applyAlignment="1">
      <alignment horizontal="center" vertical="center"/>
    </xf>
    <xf numFmtId="0" fontId="27" fillId="2" borderId="25" xfId="5" applyFont="1" applyFill="1" applyBorder="1" applyAlignment="1">
      <alignment horizontal="center" vertical="center"/>
    </xf>
    <xf numFmtId="0" fontId="27" fillId="2" borderId="26" xfId="5" applyFont="1" applyFill="1" applyBorder="1" applyAlignment="1">
      <alignment horizontal="center" vertical="center"/>
    </xf>
    <xf numFmtId="0" fontId="27" fillId="2" borderId="6" xfId="5" applyFont="1" applyFill="1" applyBorder="1" applyAlignment="1">
      <alignment horizontal="center" vertical="center"/>
    </xf>
    <xf numFmtId="0" fontId="27" fillId="2" borderId="27" xfId="5" applyFont="1" applyFill="1" applyBorder="1" applyAlignment="1">
      <alignment horizontal="center" vertical="center"/>
    </xf>
    <xf numFmtId="0" fontId="27" fillId="2" borderId="28" xfId="5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23" fillId="0" borderId="0" xfId="3" applyBorder="1" applyAlignment="1">
      <alignment horizontal="left" vertical="center"/>
    </xf>
    <xf numFmtId="0" fontId="5" fillId="0" borderId="29" xfId="1" applyFont="1" applyBorder="1" applyAlignment="1">
      <alignment horizontal="left" vertical="center"/>
    </xf>
    <xf numFmtId="0" fontId="8" fillId="2" borderId="30" xfId="0" applyFont="1" applyFill="1" applyBorder="1" applyAlignment="1">
      <alignment horizontal="center" vertical="center"/>
    </xf>
    <xf numFmtId="0" fontId="27" fillId="2" borderId="31" xfId="5" applyFont="1" applyFill="1" applyBorder="1" applyAlignment="1">
      <alignment horizontal="center" vertical="center" wrapText="1"/>
    </xf>
    <xf numFmtId="0" fontId="27" fillId="3" borderId="30" xfId="5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7" fillId="3" borderId="2" xfId="5" applyFont="1" applyFill="1" applyBorder="1" applyAlignment="1">
      <alignment horizontal="center" vertical="center"/>
    </xf>
    <xf numFmtId="0" fontId="27" fillId="3" borderId="4" xfId="5" applyFont="1" applyFill="1" applyBorder="1" applyAlignment="1">
      <alignment horizontal="center" vertical="center"/>
    </xf>
    <xf numFmtId="0" fontId="27" fillId="3" borderId="32" xfId="5" applyFont="1" applyFill="1" applyBorder="1" applyAlignment="1">
      <alignment horizontal="center" vertical="center"/>
    </xf>
    <xf numFmtId="0" fontId="27" fillId="3" borderId="28" xfId="5" applyFont="1" applyFill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4" fillId="0" borderId="0" xfId="0" quotePrefix="1" applyFont="1" applyBorder="1" applyAlignment="1">
      <alignment horizontal="center" vertical="center"/>
    </xf>
    <xf numFmtId="0" fontId="13" fillId="0" borderId="3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quotePrefix="1" applyFill="1"/>
  </cellXfs>
  <cellStyles count="6">
    <cellStyle name="Currency" xfId="4" builtinId="4"/>
    <cellStyle name="Excel Built-in Normal" xfId="5" xr:uid="{8912F0CB-9DDD-4D00-BFAD-0B5AD425AA4B}"/>
    <cellStyle name="Hyperlink" xfId="3" builtinId="8"/>
    <cellStyle name="Normal" xfId="0" builtinId="0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193384</xdr:colOff>
      <xdr:row>3</xdr:row>
      <xdr:rowOff>78873</xdr:rowOff>
    </xdr:from>
    <xdr:ext cx="184730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B73907-56E4-487A-9234-835FD706CF48}"/>
            </a:ext>
          </a:extLst>
        </xdr:cNvPr>
        <xdr:cNvSpPr/>
      </xdr:nvSpPr>
      <xdr:spPr>
        <a:xfrm rot="20665874">
          <a:off x="3479509" y="96469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/Downloads/2018_WSLL_Mgr_List_v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J6" t="str">
            <v>michaelcarfagno@hotmail.com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hristyoverton@g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butter1971@yahoo.com" TargetMode="External"/><Relationship Id="rId1" Type="http://schemas.openxmlformats.org/officeDocument/2006/relationships/hyperlink" Target="mailto:pkell1123@yahoo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louie216@comcast.net" TargetMode="External"/><Relationship Id="rId4" Type="http://schemas.openxmlformats.org/officeDocument/2006/relationships/hyperlink" Target="mailto:jnriccardo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9"/>
  <sheetViews>
    <sheetView tabSelected="1" zoomScale="70" zoomScaleNormal="70" workbookViewId="0">
      <selection activeCell="D61" sqref="D61"/>
    </sheetView>
  </sheetViews>
  <sheetFormatPr defaultRowHeight="15" x14ac:dyDescent="0.25"/>
  <cols>
    <col min="1" max="1" width="20.28515625" customWidth="1"/>
    <col min="2" max="8" width="21.7109375" customWidth="1"/>
    <col min="9" max="9" width="21.7109375" style="86" customWidth="1"/>
  </cols>
  <sheetData>
    <row r="1" spans="1:9" ht="21" x14ac:dyDescent="0.25">
      <c r="A1" s="115" t="s">
        <v>124</v>
      </c>
      <c r="B1" s="115"/>
      <c r="C1" s="115"/>
      <c r="D1" s="115"/>
      <c r="E1" s="115"/>
      <c r="F1" s="115"/>
      <c r="G1" s="115"/>
      <c r="H1" s="115"/>
      <c r="I1" s="82"/>
    </row>
    <row r="2" spans="1:9" ht="21" x14ac:dyDescent="0.25">
      <c r="A2" s="115" t="s">
        <v>28</v>
      </c>
      <c r="B2" s="115"/>
      <c r="C2" s="115"/>
      <c r="D2" s="115"/>
      <c r="E2" s="115"/>
      <c r="F2" s="115"/>
      <c r="G2" s="115"/>
      <c r="H2" s="115"/>
      <c r="I2" s="82"/>
    </row>
    <row r="3" spans="1:9" s="20" customFormat="1" ht="12.75" x14ac:dyDescent="0.2">
      <c r="B3" s="19"/>
      <c r="C3" s="19"/>
      <c r="G3" s="21"/>
      <c r="H3" s="21"/>
      <c r="I3" s="83"/>
    </row>
    <row r="4" spans="1:9" s="20" customFormat="1" ht="12.75" x14ac:dyDescent="0.2">
      <c r="A4" s="19"/>
      <c r="B4" s="19"/>
      <c r="C4" s="19"/>
      <c r="E4" s="25" t="s">
        <v>30</v>
      </c>
      <c r="F4" s="25"/>
      <c r="G4" s="21"/>
      <c r="H4" s="21"/>
      <c r="I4" s="83"/>
    </row>
    <row r="5" spans="1:9" s="20" customFormat="1" ht="15.75" x14ac:dyDescent="0.25">
      <c r="A5" s="54" t="s">
        <v>0</v>
      </c>
      <c r="B5" s="26"/>
      <c r="C5" s="24"/>
      <c r="D5" s="26"/>
      <c r="E5" s="27" t="s">
        <v>29</v>
      </c>
      <c r="F5" s="27"/>
      <c r="G5" s="26"/>
      <c r="H5" s="26"/>
      <c r="I5" s="74"/>
    </row>
    <row r="6" spans="1:9" s="20" customFormat="1" ht="15.75" x14ac:dyDescent="0.25">
      <c r="A6" s="28"/>
      <c r="B6" s="29"/>
      <c r="C6" s="76"/>
      <c r="D6" s="31"/>
      <c r="E6" s="27" t="s">
        <v>36</v>
      </c>
      <c r="F6" s="27"/>
      <c r="G6" s="26"/>
      <c r="H6" s="26"/>
      <c r="I6" s="84"/>
    </row>
    <row r="7" spans="1:9" s="20" customFormat="1" ht="15.75" x14ac:dyDescent="0.25">
      <c r="A7" s="28"/>
      <c r="B7" s="29"/>
      <c r="C7" s="76"/>
      <c r="D7" s="31"/>
      <c r="E7" s="26"/>
      <c r="F7" s="26"/>
      <c r="G7" s="26"/>
      <c r="H7" s="26"/>
      <c r="I7" s="74"/>
    </row>
    <row r="8" spans="1:9" s="20" customFormat="1" ht="15.75" x14ac:dyDescent="0.25">
      <c r="A8" s="31"/>
      <c r="B8" s="22" t="s">
        <v>83</v>
      </c>
      <c r="C8" s="76"/>
      <c r="D8" s="42"/>
      <c r="E8" s="26"/>
      <c r="F8" s="26"/>
      <c r="G8" s="31"/>
      <c r="H8" s="31"/>
      <c r="I8" s="74"/>
    </row>
    <row r="9" spans="1:9" s="20" customFormat="1" ht="15.75" x14ac:dyDescent="0.25">
      <c r="A9" s="28"/>
      <c r="B9" s="30" t="s">
        <v>9</v>
      </c>
      <c r="C9" s="111" t="s">
        <v>114</v>
      </c>
      <c r="E9" s="31"/>
      <c r="F9" s="31"/>
      <c r="G9" s="31"/>
      <c r="H9" s="31"/>
      <c r="I9" s="34"/>
    </row>
    <row r="10" spans="1:9" s="20" customFormat="1" ht="15.75" x14ac:dyDescent="0.25">
      <c r="A10" s="34"/>
      <c r="B10" s="51" t="s">
        <v>73</v>
      </c>
      <c r="C10" s="30"/>
      <c r="E10" s="31"/>
      <c r="F10" s="31"/>
      <c r="G10" s="31"/>
      <c r="H10" s="31"/>
      <c r="I10" s="34"/>
    </row>
    <row r="11" spans="1:9" s="20" customFormat="1" ht="15.75" x14ac:dyDescent="0.25">
      <c r="A11" s="28"/>
      <c r="B11" s="33" t="s">
        <v>27</v>
      </c>
      <c r="C11" s="32" t="s">
        <v>12</v>
      </c>
      <c r="E11" s="31"/>
      <c r="F11" s="31"/>
      <c r="G11" s="31"/>
      <c r="H11" s="31"/>
      <c r="I11" s="85"/>
    </row>
    <row r="12" spans="1:9" s="20" customFormat="1" ht="15.75" x14ac:dyDescent="0.25">
      <c r="A12" s="31"/>
      <c r="B12" s="36" t="s">
        <v>114</v>
      </c>
      <c r="C12" s="51" t="s">
        <v>75</v>
      </c>
      <c r="D12" s="111" t="s">
        <v>114</v>
      </c>
      <c r="E12" s="28"/>
      <c r="F12" s="28"/>
      <c r="G12" s="24"/>
      <c r="H12" s="24"/>
      <c r="I12" s="84"/>
    </row>
    <row r="13" spans="1:9" s="20" customFormat="1" ht="15.75" x14ac:dyDescent="0.25">
      <c r="A13" s="31"/>
      <c r="B13" s="23"/>
      <c r="C13" s="71" t="s">
        <v>27</v>
      </c>
      <c r="D13" s="30"/>
      <c r="E13" s="31"/>
      <c r="F13" s="79"/>
      <c r="G13" s="79"/>
      <c r="H13" s="79"/>
      <c r="I13" s="84"/>
    </row>
    <row r="14" spans="1:9" s="20" customFormat="1" ht="15.75" x14ac:dyDescent="0.25">
      <c r="A14" s="31"/>
      <c r="B14" s="23" t="s">
        <v>115</v>
      </c>
      <c r="C14" s="71"/>
      <c r="D14" s="35"/>
      <c r="I14" s="84"/>
    </row>
    <row r="15" spans="1:9" s="20" customFormat="1" ht="15.75" x14ac:dyDescent="0.25">
      <c r="A15" s="34"/>
      <c r="B15" s="30" t="s">
        <v>10</v>
      </c>
      <c r="C15" s="71"/>
      <c r="D15" s="35"/>
      <c r="I15" s="84"/>
    </row>
    <row r="16" spans="1:9" s="20" customFormat="1" ht="15.75" x14ac:dyDescent="0.25">
      <c r="A16" s="28"/>
      <c r="B16" s="51" t="s">
        <v>74</v>
      </c>
      <c r="C16" s="110" t="s">
        <v>115</v>
      </c>
      <c r="D16" s="32" t="s">
        <v>2</v>
      </c>
      <c r="I16" s="74"/>
    </row>
    <row r="17" spans="1:9" s="20" customFormat="1" ht="15.75" x14ac:dyDescent="0.25">
      <c r="A17" s="31"/>
      <c r="B17" s="33" t="s">
        <v>27</v>
      </c>
      <c r="D17" s="51" t="s">
        <v>77</v>
      </c>
      <c r="I17" s="74"/>
    </row>
    <row r="18" spans="1:9" s="20" customFormat="1" ht="15.75" x14ac:dyDescent="0.25">
      <c r="A18" s="28"/>
      <c r="B18" s="36" t="s">
        <v>116</v>
      </c>
      <c r="D18" s="71" t="s">
        <v>27</v>
      </c>
      <c r="E18" s="78"/>
      <c r="F18" s="113" t="s">
        <v>114</v>
      </c>
      <c r="I18" s="74"/>
    </row>
    <row r="19" spans="1:9" s="20" customFormat="1" ht="15.75" x14ac:dyDescent="0.25">
      <c r="A19" s="34"/>
      <c r="B19" s="24"/>
      <c r="D19" s="35"/>
      <c r="G19" s="30"/>
      <c r="H19" s="24"/>
      <c r="I19" s="74"/>
    </row>
    <row r="20" spans="1:9" s="20" customFormat="1" ht="15.75" x14ac:dyDescent="0.25">
      <c r="A20" s="28"/>
      <c r="B20" s="24" t="s">
        <v>117</v>
      </c>
      <c r="D20" s="35"/>
      <c r="E20" s="31"/>
      <c r="F20" s="31"/>
      <c r="G20" s="35"/>
      <c r="H20" s="28"/>
      <c r="I20" s="74"/>
    </row>
    <row r="21" spans="1:9" s="20" customFormat="1" ht="15.75" x14ac:dyDescent="0.25">
      <c r="B21" s="30" t="s">
        <v>59</v>
      </c>
      <c r="D21" s="35"/>
      <c r="E21" s="31"/>
      <c r="F21" s="31"/>
      <c r="G21" s="35"/>
      <c r="H21" s="28"/>
      <c r="I21" s="74"/>
    </row>
    <row r="22" spans="1:9" s="20" customFormat="1" ht="15.75" x14ac:dyDescent="0.25">
      <c r="B22" s="51" t="s">
        <v>73</v>
      </c>
      <c r="C22" s="112" t="s">
        <v>117</v>
      </c>
      <c r="D22" s="35"/>
      <c r="E22" s="31"/>
      <c r="F22" s="31"/>
      <c r="G22" s="35"/>
      <c r="H22" s="28"/>
      <c r="I22" s="74"/>
    </row>
    <row r="23" spans="1:9" s="20" customFormat="1" ht="15.75" x14ac:dyDescent="0.25">
      <c r="B23" s="33" t="s">
        <v>55</v>
      </c>
      <c r="C23" s="30"/>
      <c r="D23" s="33"/>
      <c r="E23" s="31"/>
      <c r="F23" s="31"/>
      <c r="G23" s="35"/>
      <c r="H23" s="28"/>
      <c r="I23" s="74"/>
    </row>
    <row r="24" spans="1:9" s="20" customFormat="1" ht="15.75" x14ac:dyDescent="0.25">
      <c r="B24" s="36" t="s">
        <v>118</v>
      </c>
      <c r="C24" s="32" t="s">
        <v>11</v>
      </c>
      <c r="D24" s="33"/>
      <c r="E24" s="31"/>
      <c r="F24" s="31"/>
      <c r="G24" s="32"/>
      <c r="H24" s="24"/>
      <c r="I24" s="74"/>
    </row>
    <row r="25" spans="1:9" s="20" customFormat="1" ht="15.75" x14ac:dyDescent="0.25">
      <c r="B25" s="24"/>
      <c r="C25" s="51" t="s">
        <v>75</v>
      </c>
      <c r="D25" s="36"/>
      <c r="E25" s="31"/>
      <c r="F25" s="31"/>
      <c r="G25" s="32" t="s">
        <v>58</v>
      </c>
      <c r="H25" s="24"/>
      <c r="I25" s="74"/>
    </row>
    <row r="26" spans="1:9" s="20" customFormat="1" ht="15.75" x14ac:dyDescent="0.25">
      <c r="B26" s="19" t="s">
        <v>119</v>
      </c>
      <c r="C26" s="71" t="s">
        <v>55</v>
      </c>
      <c r="D26" s="23" t="s">
        <v>119</v>
      </c>
      <c r="E26" s="31"/>
      <c r="F26" s="31"/>
      <c r="G26" s="52" t="s">
        <v>80</v>
      </c>
      <c r="H26" s="87"/>
      <c r="I26" s="74"/>
    </row>
    <row r="27" spans="1:9" s="20" customFormat="1" ht="15.75" x14ac:dyDescent="0.25">
      <c r="B27" s="30" t="s">
        <v>6</v>
      </c>
      <c r="C27" s="33"/>
      <c r="D27" s="31"/>
      <c r="E27" s="31"/>
      <c r="F27" s="31"/>
      <c r="G27" s="80" t="s">
        <v>27</v>
      </c>
      <c r="H27" s="29"/>
      <c r="I27" s="88"/>
    </row>
    <row r="28" spans="1:9" s="20" customFormat="1" ht="15.75" x14ac:dyDescent="0.25">
      <c r="B28" s="51" t="s">
        <v>74</v>
      </c>
      <c r="C28" s="36"/>
      <c r="D28" s="31"/>
      <c r="E28" s="31"/>
      <c r="F28" s="31"/>
      <c r="G28" s="35"/>
      <c r="H28" s="28"/>
      <c r="I28" s="88"/>
    </row>
    <row r="29" spans="1:9" s="20" customFormat="1" ht="15.75" x14ac:dyDescent="0.25">
      <c r="B29" s="33" t="s">
        <v>55</v>
      </c>
      <c r="C29" s="23" t="s">
        <v>119</v>
      </c>
      <c r="D29" s="31"/>
      <c r="E29" s="31"/>
      <c r="F29" s="31"/>
      <c r="G29" s="35"/>
      <c r="H29" s="28"/>
      <c r="I29" s="88"/>
    </row>
    <row r="30" spans="1:9" s="20" customFormat="1" ht="15.75" x14ac:dyDescent="0.25">
      <c r="B30" s="36" t="s">
        <v>120</v>
      </c>
      <c r="C30" s="23"/>
      <c r="D30" s="31"/>
      <c r="E30" s="31"/>
      <c r="F30" s="59" t="s">
        <v>140</v>
      </c>
      <c r="G30" s="35"/>
      <c r="H30" s="28"/>
      <c r="I30" s="88"/>
    </row>
    <row r="31" spans="1:9" s="20" customFormat="1" ht="15.75" x14ac:dyDescent="0.25">
      <c r="B31" s="24"/>
      <c r="C31" s="23"/>
      <c r="D31" s="31"/>
      <c r="E31" s="31"/>
      <c r="F31" s="30"/>
      <c r="G31" s="35"/>
      <c r="H31" s="32" t="s">
        <v>125</v>
      </c>
      <c r="I31" s="88"/>
    </row>
    <row r="32" spans="1:9" s="20" customFormat="1" ht="15.75" x14ac:dyDescent="0.25">
      <c r="B32" s="24"/>
      <c r="C32" s="23"/>
      <c r="D32" s="31"/>
      <c r="E32" s="31"/>
      <c r="F32" s="32"/>
      <c r="G32" s="35"/>
      <c r="H32" s="52" t="s">
        <v>126</v>
      </c>
      <c r="I32" s="90"/>
    </row>
    <row r="33" spans="1:9" s="20" customFormat="1" ht="15.75" x14ac:dyDescent="0.25">
      <c r="B33" s="24"/>
      <c r="C33" s="23"/>
      <c r="D33" s="31"/>
      <c r="E33" s="31"/>
      <c r="F33" s="52"/>
      <c r="G33" s="39"/>
      <c r="H33" s="80" t="s">
        <v>27</v>
      </c>
      <c r="I33" s="88"/>
    </row>
    <row r="34" spans="1:9" s="20" customFormat="1" ht="15.75" x14ac:dyDescent="0.25">
      <c r="B34" s="31"/>
      <c r="D34" s="113" t="s">
        <v>135</v>
      </c>
      <c r="E34" s="31"/>
      <c r="F34" s="37"/>
      <c r="G34" s="38"/>
      <c r="H34" s="74"/>
      <c r="I34" s="88"/>
    </row>
    <row r="35" spans="1:9" s="20" customFormat="1" ht="15.75" x14ac:dyDescent="0.25">
      <c r="A35" s="53" t="s">
        <v>1</v>
      </c>
      <c r="C35" s="26"/>
      <c r="D35" s="30" t="s">
        <v>3</v>
      </c>
      <c r="E35" s="26"/>
      <c r="F35" s="32" t="s">
        <v>38</v>
      </c>
      <c r="G35" s="40"/>
      <c r="H35" s="74"/>
      <c r="I35" s="88"/>
    </row>
    <row r="36" spans="1:9" s="20" customFormat="1" ht="15.75" x14ac:dyDescent="0.25">
      <c r="A36" s="26"/>
      <c r="C36" s="113" t="s">
        <v>127</v>
      </c>
      <c r="D36" s="51" t="s">
        <v>78</v>
      </c>
      <c r="E36" s="22" t="s">
        <v>117</v>
      </c>
      <c r="F36" s="52" t="s">
        <v>79</v>
      </c>
      <c r="G36" s="114" t="s">
        <v>119</v>
      </c>
      <c r="H36" s="74"/>
      <c r="I36" s="88"/>
    </row>
    <row r="37" spans="1:9" s="20" customFormat="1" ht="15.75" x14ac:dyDescent="0.25">
      <c r="A37" s="26"/>
      <c r="C37" s="30" t="s">
        <v>7</v>
      </c>
      <c r="D37" s="71" t="s">
        <v>27</v>
      </c>
      <c r="E37" s="30"/>
      <c r="F37" s="37" t="s">
        <v>27</v>
      </c>
      <c r="G37" s="81"/>
      <c r="H37" s="74"/>
      <c r="I37" s="88"/>
    </row>
    <row r="38" spans="1:9" s="20" customFormat="1" ht="15.75" x14ac:dyDescent="0.25">
      <c r="A38" s="26"/>
      <c r="C38" s="51" t="s">
        <v>76</v>
      </c>
      <c r="D38" s="39"/>
      <c r="E38" s="32"/>
      <c r="F38" s="37"/>
      <c r="G38" s="81"/>
      <c r="H38" s="74"/>
      <c r="I38" s="88"/>
    </row>
    <row r="39" spans="1:9" s="20" customFormat="1" ht="15.75" x14ac:dyDescent="0.25">
      <c r="A39" s="29"/>
      <c r="C39" s="122" t="s">
        <v>27</v>
      </c>
      <c r="D39" s="123" t="s">
        <v>83</v>
      </c>
      <c r="E39" s="52"/>
      <c r="F39" s="37"/>
      <c r="G39" s="81"/>
      <c r="H39" s="89"/>
      <c r="I39" s="88"/>
    </row>
    <row r="40" spans="1:9" s="20" customFormat="1" ht="15.75" x14ac:dyDescent="0.25">
      <c r="A40" s="29"/>
      <c r="C40" s="41"/>
      <c r="E40" s="37"/>
      <c r="F40" s="37"/>
      <c r="G40" s="81"/>
      <c r="H40" s="77" t="s">
        <v>81</v>
      </c>
      <c r="I40" s="74"/>
    </row>
    <row r="41" spans="1:9" s="20" customFormat="1" ht="15.75" x14ac:dyDescent="0.25">
      <c r="A41" s="29"/>
      <c r="C41" s="24" t="s">
        <v>128</v>
      </c>
      <c r="E41" s="32" t="s">
        <v>37</v>
      </c>
      <c r="F41" s="41"/>
      <c r="G41" s="81"/>
      <c r="H41" s="74"/>
      <c r="I41" s="74"/>
    </row>
    <row r="42" spans="1:9" s="20" customFormat="1" ht="15.75" x14ac:dyDescent="0.25">
      <c r="A42" s="26"/>
      <c r="C42" s="24"/>
      <c r="E42" s="51" t="s">
        <v>77</v>
      </c>
      <c r="F42" s="111" t="s">
        <v>120</v>
      </c>
      <c r="G42" s="26"/>
      <c r="H42" s="26"/>
      <c r="I42" s="74"/>
    </row>
    <row r="43" spans="1:9" s="20" customFormat="1" ht="15.75" customHeight="1" x14ac:dyDescent="0.25">
      <c r="A43" s="26"/>
      <c r="C43" s="113" t="s">
        <v>129</v>
      </c>
      <c r="E43" s="37" t="s">
        <v>55</v>
      </c>
      <c r="F43" s="75"/>
      <c r="G43" s="26"/>
      <c r="H43" s="26"/>
      <c r="I43" s="74"/>
    </row>
    <row r="44" spans="1:9" s="20" customFormat="1" ht="15.75" x14ac:dyDescent="0.25">
      <c r="A44" s="58"/>
      <c r="C44" s="30" t="s">
        <v>13</v>
      </c>
      <c r="E44" s="37"/>
      <c r="F44" s="75"/>
      <c r="G44" s="26"/>
      <c r="H44" s="26"/>
      <c r="I44" s="74"/>
    </row>
    <row r="45" spans="1:9" s="20" customFormat="1" ht="15.75" x14ac:dyDescent="0.25">
      <c r="A45" s="24"/>
      <c r="C45" s="51" t="s">
        <v>76</v>
      </c>
      <c r="D45" s="114" t="s">
        <v>120</v>
      </c>
      <c r="E45" s="37"/>
      <c r="F45" s="75"/>
      <c r="G45" s="26"/>
      <c r="H45" s="26"/>
      <c r="I45" s="74"/>
    </row>
    <row r="46" spans="1:9" s="20" customFormat="1" ht="15.75" x14ac:dyDescent="0.25">
      <c r="A46" s="72"/>
      <c r="C46" s="71" t="s">
        <v>55</v>
      </c>
      <c r="D46" s="30" t="s">
        <v>8</v>
      </c>
      <c r="E46" s="37"/>
      <c r="F46" s="75"/>
      <c r="G46" s="26"/>
      <c r="H46" s="26"/>
      <c r="I46" s="74"/>
    </row>
    <row r="47" spans="1:9" s="20" customFormat="1" ht="15.75" x14ac:dyDescent="0.25">
      <c r="A47" s="73"/>
      <c r="C47" s="36"/>
      <c r="D47" s="51" t="s">
        <v>78</v>
      </c>
      <c r="E47" s="41"/>
      <c r="F47" s="74"/>
      <c r="G47" s="26"/>
      <c r="H47" s="26"/>
      <c r="I47" s="74"/>
    </row>
    <row r="48" spans="1:9" ht="15.75" x14ac:dyDescent="0.25">
      <c r="A48" s="24"/>
      <c r="C48" s="24" t="s">
        <v>130</v>
      </c>
      <c r="D48" s="71" t="s">
        <v>55</v>
      </c>
      <c r="E48" s="124" t="s">
        <v>120</v>
      </c>
      <c r="F48" s="26"/>
      <c r="G48" s="26"/>
      <c r="H48" s="26"/>
      <c r="I48" s="74"/>
    </row>
    <row r="49" spans="1:9" ht="15.75" x14ac:dyDescent="0.25">
      <c r="A49" s="26"/>
      <c r="C49" s="42"/>
      <c r="D49" s="41"/>
      <c r="E49" s="26"/>
      <c r="F49" s="26"/>
      <c r="G49" s="26"/>
      <c r="H49" s="26"/>
      <c r="I49" s="74"/>
    </row>
    <row r="50" spans="1:9" ht="15.75" x14ac:dyDescent="0.25">
      <c r="A50" s="26"/>
      <c r="C50" s="42"/>
      <c r="D50" s="114" t="s">
        <v>134</v>
      </c>
      <c r="E50" s="26"/>
      <c r="F50" s="26"/>
      <c r="G50" s="26"/>
      <c r="H50" s="26"/>
      <c r="I50" s="74"/>
    </row>
    <row r="51" spans="1:9" ht="15.75" x14ac:dyDescent="0.25">
      <c r="A51" s="26"/>
      <c r="C51" s="42"/>
      <c r="D51" s="74"/>
      <c r="E51" s="26"/>
      <c r="F51" s="26"/>
      <c r="G51" s="26"/>
      <c r="H51" s="26"/>
      <c r="I51" s="74"/>
    </row>
    <row r="52" spans="1:9" x14ac:dyDescent="0.25">
      <c r="A52" s="1" t="s">
        <v>54</v>
      </c>
    </row>
    <row r="53" spans="1:9" x14ac:dyDescent="0.25">
      <c r="A53" s="43" t="s">
        <v>31</v>
      </c>
      <c r="B53" s="43" t="s">
        <v>33</v>
      </c>
      <c r="C53" s="43" t="s">
        <v>35</v>
      </c>
      <c r="D53" s="43" t="s">
        <v>82</v>
      </c>
      <c r="E53" s="43"/>
      <c r="F53" s="43"/>
      <c r="G53" s="43"/>
      <c r="H53" s="43"/>
    </row>
    <row r="54" spans="1:9" x14ac:dyDescent="0.25">
      <c r="A54" s="43" t="s">
        <v>32</v>
      </c>
      <c r="B54" s="43" t="s">
        <v>34</v>
      </c>
      <c r="C54" s="43" t="s">
        <v>39</v>
      </c>
      <c r="D54" s="43" t="s">
        <v>113</v>
      </c>
      <c r="E54" s="43"/>
      <c r="F54" s="43"/>
      <c r="G54" s="43"/>
      <c r="H54" s="43"/>
    </row>
    <row r="55" spans="1:9" x14ac:dyDescent="0.25">
      <c r="A55" s="43"/>
      <c r="B55" s="43"/>
      <c r="C55" s="43"/>
      <c r="D55" s="43"/>
      <c r="E55" s="43"/>
      <c r="F55" s="43"/>
      <c r="G55" s="43"/>
      <c r="H55" s="43"/>
    </row>
    <row r="56" spans="1:9" x14ac:dyDescent="0.25">
      <c r="A56" s="50" t="s">
        <v>40</v>
      </c>
      <c r="B56" s="43"/>
      <c r="C56" s="43"/>
      <c r="D56" s="43"/>
      <c r="E56" s="43"/>
      <c r="F56" s="43"/>
      <c r="G56" s="43"/>
      <c r="H56" s="43"/>
    </row>
    <row r="57" spans="1:9" ht="25.15" customHeight="1" x14ac:dyDescent="0.25">
      <c r="A57" s="43" t="s">
        <v>60</v>
      </c>
      <c r="B57" s="43" t="s">
        <v>133</v>
      </c>
      <c r="C57" s="43" t="s">
        <v>61</v>
      </c>
      <c r="D57" s="43" t="s">
        <v>138</v>
      </c>
      <c r="E57" s="43" t="s">
        <v>143</v>
      </c>
      <c r="F57" s="48"/>
      <c r="G57" s="48"/>
      <c r="H57" s="48"/>
    </row>
    <row r="58" spans="1:9" ht="25.15" customHeight="1" x14ac:dyDescent="0.25">
      <c r="A58" s="43" t="s">
        <v>62</v>
      </c>
      <c r="B58" s="43" t="s">
        <v>132</v>
      </c>
      <c r="C58" s="43" t="s">
        <v>63</v>
      </c>
      <c r="D58" s="43" t="s">
        <v>139</v>
      </c>
      <c r="E58" s="43"/>
      <c r="F58" s="49"/>
      <c r="G58" s="49"/>
      <c r="H58" s="49"/>
    </row>
    <row r="59" spans="1:9" ht="25.15" customHeight="1" x14ac:dyDescent="0.25">
      <c r="A59" s="43" t="s">
        <v>64</v>
      </c>
      <c r="B59" s="43" t="s">
        <v>131</v>
      </c>
      <c r="C59" s="43" t="s">
        <v>65</v>
      </c>
      <c r="D59" s="43"/>
      <c r="E59" s="43"/>
      <c r="F59" s="49"/>
      <c r="G59" s="49"/>
      <c r="H59" s="49"/>
    </row>
    <row r="60" spans="1:9" ht="25.15" customHeight="1" x14ac:dyDescent="0.25">
      <c r="A60" s="43" t="s">
        <v>66</v>
      </c>
      <c r="B60" s="43"/>
      <c r="C60" s="43" t="s">
        <v>67</v>
      </c>
      <c r="D60" s="125" t="s">
        <v>141</v>
      </c>
      <c r="E60" s="49"/>
      <c r="F60" s="49"/>
      <c r="G60" s="49"/>
      <c r="H60" s="49"/>
    </row>
    <row r="61" spans="1:9" ht="25.15" customHeight="1" x14ac:dyDescent="0.25">
      <c r="A61" s="43" t="s">
        <v>68</v>
      </c>
      <c r="B61" s="43" t="s">
        <v>136</v>
      </c>
      <c r="C61" s="43" t="s">
        <v>69</v>
      </c>
      <c r="D61" s="43"/>
      <c r="E61" s="49"/>
      <c r="F61" s="49"/>
      <c r="G61" s="49"/>
      <c r="H61" s="49"/>
    </row>
    <row r="62" spans="1:9" ht="25.15" customHeight="1" x14ac:dyDescent="0.25">
      <c r="A62" s="43" t="s">
        <v>70</v>
      </c>
      <c r="B62" s="43" t="s">
        <v>137</v>
      </c>
      <c r="C62" s="43" t="s">
        <v>71</v>
      </c>
      <c r="D62" s="43" t="s">
        <v>142</v>
      </c>
      <c r="E62" s="49"/>
      <c r="F62" s="49"/>
      <c r="G62" s="49"/>
      <c r="H62" s="49"/>
    </row>
    <row r="63" spans="1:9" ht="25.15" customHeight="1" x14ac:dyDescent="0.25">
      <c r="B63" s="43"/>
      <c r="C63" s="43" t="s">
        <v>72</v>
      </c>
      <c r="D63" s="43" t="s">
        <v>144</v>
      </c>
      <c r="E63" s="49"/>
      <c r="F63" s="49"/>
      <c r="G63" s="49"/>
      <c r="H63" s="49"/>
    </row>
    <row r="64" spans="1:9" ht="25.15" customHeight="1" x14ac:dyDescent="0.25">
      <c r="B64" s="43"/>
      <c r="C64" s="43"/>
      <c r="D64" s="46"/>
      <c r="E64" s="49"/>
      <c r="F64" s="49"/>
      <c r="G64" s="49"/>
      <c r="H64" s="49"/>
    </row>
    <row r="65" spans="2:8" ht="25.15" customHeight="1" x14ac:dyDescent="0.25">
      <c r="B65" s="43"/>
      <c r="C65" s="43"/>
      <c r="D65" s="46"/>
      <c r="E65" s="49"/>
      <c r="F65" s="49"/>
      <c r="G65" s="49"/>
      <c r="H65" s="49"/>
    </row>
    <row r="66" spans="2:8" ht="25.15" customHeight="1" x14ac:dyDescent="0.25">
      <c r="B66" s="43"/>
      <c r="C66" s="43"/>
      <c r="D66" s="46"/>
      <c r="E66" s="49"/>
      <c r="F66" s="49"/>
      <c r="G66" s="49"/>
      <c r="H66" s="49"/>
    </row>
    <row r="67" spans="2:8" ht="25.15" customHeight="1" x14ac:dyDescent="0.25">
      <c r="B67" s="43"/>
      <c r="C67" s="43"/>
      <c r="D67" s="46"/>
      <c r="E67" s="49"/>
      <c r="F67" s="49"/>
      <c r="G67" s="49"/>
      <c r="H67" s="49"/>
    </row>
    <row r="68" spans="2:8" ht="25.15" customHeight="1" x14ac:dyDescent="0.25">
      <c r="D68" s="45"/>
      <c r="E68" s="44"/>
      <c r="F68" s="44"/>
      <c r="G68" s="44"/>
      <c r="H68" s="44"/>
    </row>
    <row r="69" spans="2:8" ht="25.15" customHeight="1" x14ac:dyDescent="0.25">
      <c r="D69" s="46"/>
      <c r="E69" s="47"/>
      <c r="F69" s="47"/>
      <c r="G69" s="47"/>
      <c r="H69" s="47"/>
    </row>
  </sheetData>
  <mergeCells count="2">
    <mergeCell ref="A1:H1"/>
    <mergeCell ref="A2:H2"/>
  </mergeCells>
  <pageMargins left="0.7" right="0.7" top="0.75" bottom="0.75" header="0.3" footer="0.3"/>
  <pageSetup scale="61" orientation="landscape" r:id="rId1"/>
  <rowBreaks count="1" manualBreakCount="1">
    <brk id="47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7"/>
  <sheetViews>
    <sheetView workbookViewId="0">
      <selection activeCell="E4" sqref="E4"/>
    </sheetView>
  </sheetViews>
  <sheetFormatPr defaultRowHeight="23.25" x14ac:dyDescent="0.35"/>
  <cols>
    <col min="1" max="1" width="9.140625" style="4"/>
    <col min="2" max="2" width="23.42578125" style="4" bestFit="1" customWidth="1"/>
    <col min="3" max="3" width="25.85546875" style="5" bestFit="1" customWidth="1"/>
    <col min="4" max="4" width="24.7109375" style="5" customWidth="1"/>
    <col min="5" max="5" width="41.140625" style="5" customWidth="1"/>
    <col min="6" max="249" width="8.85546875" style="4"/>
    <col min="250" max="250" width="23.42578125" style="4" bestFit="1" customWidth="1"/>
    <col min="251" max="251" width="25.85546875" style="4" bestFit="1" customWidth="1"/>
    <col min="252" max="252" width="52.28515625" style="4" bestFit="1" customWidth="1"/>
    <col min="253" max="253" width="26.7109375" style="4" bestFit="1" customWidth="1"/>
    <col min="254" max="505" width="8.85546875" style="4"/>
    <col min="506" max="506" width="23.42578125" style="4" bestFit="1" customWidth="1"/>
    <col min="507" max="507" width="25.85546875" style="4" bestFit="1" customWidth="1"/>
    <col min="508" max="508" width="52.28515625" style="4" bestFit="1" customWidth="1"/>
    <col min="509" max="509" width="26.7109375" style="4" bestFit="1" customWidth="1"/>
    <col min="510" max="761" width="8.85546875" style="4"/>
    <col min="762" max="762" width="23.42578125" style="4" bestFit="1" customWidth="1"/>
    <col min="763" max="763" width="25.85546875" style="4" bestFit="1" customWidth="1"/>
    <col min="764" max="764" width="52.28515625" style="4" bestFit="1" customWidth="1"/>
    <col min="765" max="765" width="26.7109375" style="4" bestFit="1" customWidth="1"/>
    <col min="766" max="1017" width="8.85546875" style="4"/>
    <col min="1018" max="1018" width="23.42578125" style="4" bestFit="1" customWidth="1"/>
    <col min="1019" max="1019" width="25.85546875" style="4" bestFit="1" customWidth="1"/>
    <col min="1020" max="1020" width="52.28515625" style="4" bestFit="1" customWidth="1"/>
    <col min="1021" max="1021" width="26.7109375" style="4" bestFit="1" customWidth="1"/>
    <col min="1022" max="1273" width="8.85546875" style="4"/>
    <col min="1274" max="1274" width="23.42578125" style="4" bestFit="1" customWidth="1"/>
    <col min="1275" max="1275" width="25.85546875" style="4" bestFit="1" customWidth="1"/>
    <col min="1276" max="1276" width="52.28515625" style="4" bestFit="1" customWidth="1"/>
    <col min="1277" max="1277" width="26.7109375" style="4" bestFit="1" customWidth="1"/>
    <col min="1278" max="1529" width="8.85546875" style="4"/>
    <col min="1530" max="1530" width="23.42578125" style="4" bestFit="1" customWidth="1"/>
    <col min="1531" max="1531" width="25.85546875" style="4" bestFit="1" customWidth="1"/>
    <col min="1532" max="1532" width="52.28515625" style="4" bestFit="1" customWidth="1"/>
    <col min="1533" max="1533" width="26.7109375" style="4" bestFit="1" customWidth="1"/>
    <col min="1534" max="1785" width="8.85546875" style="4"/>
    <col min="1786" max="1786" width="23.42578125" style="4" bestFit="1" customWidth="1"/>
    <col min="1787" max="1787" width="25.85546875" style="4" bestFit="1" customWidth="1"/>
    <col min="1788" max="1788" width="52.28515625" style="4" bestFit="1" customWidth="1"/>
    <col min="1789" max="1789" width="26.7109375" style="4" bestFit="1" customWidth="1"/>
    <col min="1790" max="2041" width="8.85546875" style="4"/>
    <col min="2042" max="2042" width="23.42578125" style="4" bestFit="1" customWidth="1"/>
    <col min="2043" max="2043" width="25.85546875" style="4" bestFit="1" customWidth="1"/>
    <col min="2044" max="2044" width="52.28515625" style="4" bestFit="1" customWidth="1"/>
    <col min="2045" max="2045" width="26.7109375" style="4" bestFit="1" customWidth="1"/>
    <col min="2046" max="2297" width="8.85546875" style="4"/>
    <col min="2298" max="2298" width="23.42578125" style="4" bestFit="1" customWidth="1"/>
    <col min="2299" max="2299" width="25.85546875" style="4" bestFit="1" customWidth="1"/>
    <col min="2300" max="2300" width="52.28515625" style="4" bestFit="1" customWidth="1"/>
    <col min="2301" max="2301" width="26.7109375" style="4" bestFit="1" customWidth="1"/>
    <col min="2302" max="2553" width="8.85546875" style="4"/>
    <col min="2554" max="2554" width="23.42578125" style="4" bestFit="1" customWidth="1"/>
    <col min="2555" max="2555" width="25.85546875" style="4" bestFit="1" customWidth="1"/>
    <col min="2556" max="2556" width="52.28515625" style="4" bestFit="1" customWidth="1"/>
    <col min="2557" max="2557" width="26.7109375" style="4" bestFit="1" customWidth="1"/>
    <col min="2558" max="2809" width="8.85546875" style="4"/>
    <col min="2810" max="2810" width="23.42578125" style="4" bestFit="1" customWidth="1"/>
    <col min="2811" max="2811" width="25.85546875" style="4" bestFit="1" customWidth="1"/>
    <col min="2812" max="2812" width="52.28515625" style="4" bestFit="1" customWidth="1"/>
    <col min="2813" max="2813" width="26.7109375" style="4" bestFit="1" customWidth="1"/>
    <col min="2814" max="3065" width="8.85546875" style="4"/>
    <col min="3066" max="3066" width="23.42578125" style="4" bestFit="1" customWidth="1"/>
    <col min="3067" max="3067" width="25.85546875" style="4" bestFit="1" customWidth="1"/>
    <col min="3068" max="3068" width="52.28515625" style="4" bestFit="1" customWidth="1"/>
    <col min="3069" max="3069" width="26.7109375" style="4" bestFit="1" customWidth="1"/>
    <col min="3070" max="3321" width="8.85546875" style="4"/>
    <col min="3322" max="3322" width="23.42578125" style="4" bestFit="1" customWidth="1"/>
    <col min="3323" max="3323" width="25.85546875" style="4" bestFit="1" customWidth="1"/>
    <col min="3324" max="3324" width="52.28515625" style="4" bestFit="1" customWidth="1"/>
    <col min="3325" max="3325" width="26.7109375" style="4" bestFit="1" customWidth="1"/>
    <col min="3326" max="3577" width="8.85546875" style="4"/>
    <col min="3578" max="3578" width="23.42578125" style="4" bestFit="1" customWidth="1"/>
    <col min="3579" max="3579" width="25.85546875" style="4" bestFit="1" customWidth="1"/>
    <col min="3580" max="3580" width="52.28515625" style="4" bestFit="1" customWidth="1"/>
    <col min="3581" max="3581" width="26.7109375" style="4" bestFit="1" customWidth="1"/>
    <col min="3582" max="3833" width="8.85546875" style="4"/>
    <col min="3834" max="3834" width="23.42578125" style="4" bestFit="1" customWidth="1"/>
    <col min="3835" max="3835" width="25.85546875" style="4" bestFit="1" customWidth="1"/>
    <col min="3836" max="3836" width="52.28515625" style="4" bestFit="1" customWidth="1"/>
    <col min="3837" max="3837" width="26.7109375" style="4" bestFit="1" customWidth="1"/>
    <col min="3838" max="4089" width="8.85546875" style="4"/>
    <col min="4090" max="4090" width="23.42578125" style="4" bestFit="1" customWidth="1"/>
    <col min="4091" max="4091" width="25.85546875" style="4" bestFit="1" customWidth="1"/>
    <col min="4092" max="4092" width="52.28515625" style="4" bestFit="1" customWidth="1"/>
    <col min="4093" max="4093" width="26.7109375" style="4" bestFit="1" customWidth="1"/>
    <col min="4094" max="4345" width="8.85546875" style="4"/>
    <col min="4346" max="4346" width="23.42578125" style="4" bestFit="1" customWidth="1"/>
    <col min="4347" max="4347" width="25.85546875" style="4" bestFit="1" customWidth="1"/>
    <col min="4348" max="4348" width="52.28515625" style="4" bestFit="1" customWidth="1"/>
    <col min="4349" max="4349" width="26.7109375" style="4" bestFit="1" customWidth="1"/>
    <col min="4350" max="4601" width="8.85546875" style="4"/>
    <col min="4602" max="4602" width="23.42578125" style="4" bestFit="1" customWidth="1"/>
    <col min="4603" max="4603" width="25.85546875" style="4" bestFit="1" customWidth="1"/>
    <col min="4604" max="4604" width="52.28515625" style="4" bestFit="1" customWidth="1"/>
    <col min="4605" max="4605" width="26.7109375" style="4" bestFit="1" customWidth="1"/>
    <col min="4606" max="4857" width="8.85546875" style="4"/>
    <col min="4858" max="4858" width="23.42578125" style="4" bestFit="1" customWidth="1"/>
    <col min="4859" max="4859" width="25.85546875" style="4" bestFit="1" customWidth="1"/>
    <col min="4860" max="4860" width="52.28515625" style="4" bestFit="1" customWidth="1"/>
    <col min="4861" max="4861" width="26.7109375" style="4" bestFit="1" customWidth="1"/>
    <col min="4862" max="5113" width="8.85546875" style="4"/>
    <col min="5114" max="5114" width="23.42578125" style="4" bestFit="1" customWidth="1"/>
    <col min="5115" max="5115" width="25.85546875" style="4" bestFit="1" customWidth="1"/>
    <col min="5116" max="5116" width="52.28515625" style="4" bestFit="1" customWidth="1"/>
    <col min="5117" max="5117" width="26.7109375" style="4" bestFit="1" customWidth="1"/>
    <col min="5118" max="5369" width="8.85546875" style="4"/>
    <col min="5370" max="5370" width="23.42578125" style="4" bestFit="1" customWidth="1"/>
    <col min="5371" max="5371" width="25.85546875" style="4" bestFit="1" customWidth="1"/>
    <col min="5372" max="5372" width="52.28515625" style="4" bestFit="1" customWidth="1"/>
    <col min="5373" max="5373" width="26.7109375" style="4" bestFit="1" customWidth="1"/>
    <col min="5374" max="5625" width="8.85546875" style="4"/>
    <col min="5626" max="5626" width="23.42578125" style="4" bestFit="1" customWidth="1"/>
    <col min="5627" max="5627" width="25.85546875" style="4" bestFit="1" customWidth="1"/>
    <col min="5628" max="5628" width="52.28515625" style="4" bestFit="1" customWidth="1"/>
    <col min="5629" max="5629" width="26.7109375" style="4" bestFit="1" customWidth="1"/>
    <col min="5630" max="5881" width="8.85546875" style="4"/>
    <col min="5882" max="5882" width="23.42578125" style="4" bestFit="1" customWidth="1"/>
    <col min="5883" max="5883" width="25.85546875" style="4" bestFit="1" customWidth="1"/>
    <col min="5884" max="5884" width="52.28515625" style="4" bestFit="1" customWidth="1"/>
    <col min="5885" max="5885" width="26.7109375" style="4" bestFit="1" customWidth="1"/>
    <col min="5886" max="6137" width="8.85546875" style="4"/>
    <col min="6138" max="6138" width="23.42578125" style="4" bestFit="1" customWidth="1"/>
    <col min="6139" max="6139" width="25.85546875" style="4" bestFit="1" customWidth="1"/>
    <col min="6140" max="6140" width="52.28515625" style="4" bestFit="1" customWidth="1"/>
    <col min="6141" max="6141" width="26.7109375" style="4" bestFit="1" customWidth="1"/>
    <col min="6142" max="6393" width="8.85546875" style="4"/>
    <col min="6394" max="6394" width="23.42578125" style="4" bestFit="1" customWidth="1"/>
    <col min="6395" max="6395" width="25.85546875" style="4" bestFit="1" customWidth="1"/>
    <col min="6396" max="6396" width="52.28515625" style="4" bestFit="1" customWidth="1"/>
    <col min="6397" max="6397" width="26.7109375" style="4" bestFit="1" customWidth="1"/>
    <col min="6398" max="6649" width="8.85546875" style="4"/>
    <col min="6650" max="6650" width="23.42578125" style="4" bestFit="1" customWidth="1"/>
    <col min="6651" max="6651" width="25.85546875" style="4" bestFit="1" customWidth="1"/>
    <col min="6652" max="6652" width="52.28515625" style="4" bestFit="1" customWidth="1"/>
    <col min="6653" max="6653" width="26.7109375" style="4" bestFit="1" customWidth="1"/>
    <col min="6654" max="6905" width="8.85546875" style="4"/>
    <col min="6906" max="6906" width="23.42578125" style="4" bestFit="1" customWidth="1"/>
    <col min="6907" max="6907" width="25.85546875" style="4" bestFit="1" customWidth="1"/>
    <col min="6908" max="6908" width="52.28515625" style="4" bestFit="1" customWidth="1"/>
    <col min="6909" max="6909" width="26.7109375" style="4" bestFit="1" customWidth="1"/>
    <col min="6910" max="7161" width="8.85546875" style="4"/>
    <col min="7162" max="7162" width="23.42578125" style="4" bestFit="1" customWidth="1"/>
    <col min="7163" max="7163" width="25.85546875" style="4" bestFit="1" customWidth="1"/>
    <col min="7164" max="7164" width="52.28515625" style="4" bestFit="1" customWidth="1"/>
    <col min="7165" max="7165" width="26.7109375" style="4" bestFit="1" customWidth="1"/>
    <col min="7166" max="7417" width="8.85546875" style="4"/>
    <col min="7418" max="7418" width="23.42578125" style="4" bestFit="1" customWidth="1"/>
    <col min="7419" max="7419" width="25.85546875" style="4" bestFit="1" customWidth="1"/>
    <col min="7420" max="7420" width="52.28515625" style="4" bestFit="1" customWidth="1"/>
    <col min="7421" max="7421" width="26.7109375" style="4" bestFit="1" customWidth="1"/>
    <col min="7422" max="7673" width="8.85546875" style="4"/>
    <col min="7674" max="7674" width="23.42578125" style="4" bestFit="1" customWidth="1"/>
    <col min="7675" max="7675" width="25.85546875" style="4" bestFit="1" customWidth="1"/>
    <col min="7676" max="7676" width="52.28515625" style="4" bestFit="1" customWidth="1"/>
    <col min="7677" max="7677" width="26.7109375" style="4" bestFit="1" customWidth="1"/>
    <col min="7678" max="7929" width="8.85546875" style="4"/>
    <col min="7930" max="7930" width="23.42578125" style="4" bestFit="1" customWidth="1"/>
    <col min="7931" max="7931" width="25.85546875" style="4" bestFit="1" customWidth="1"/>
    <col min="7932" max="7932" width="52.28515625" style="4" bestFit="1" customWidth="1"/>
    <col min="7933" max="7933" width="26.7109375" style="4" bestFit="1" customWidth="1"/>
    <col min="7934" max="8185" width="8.85546875" style="4"/>
    <col min="8186" max="8186" width="23.42578125" style="4" bestFit="1" customWidth="1"/>
    <col min="8187" max="8187" width="25.85546875" style="4" bestFit="1" customWidth="1"/>
    <col min="8188" max="8188" width="52.28515625" style="4" bestFit="1" customWidth="1"/>
    <col min="8189" max="8189" width="26.7109375" style="4" bestFit="1" customWidth="1"/>
    <col min="8190" max="8441" width="8.85546875" style="4"/>
    <col min="8442" max="8442" width="23.42578125" style="4" bestFit="1" customWidth="1"/>
    <col min="8443" max="8443" width="25.85546875" style="4" bestFit="1" customWidth="1"/>
    <col min="8444" max="8444" width="52.28515625" style="4" bestFit="1" customWidth="1"/>
    <col min="8445" max="8445" width="26.7109375" style="4" bestFit="1" customWidth="1"/>
    <col min="8446" max="8697" width="8.85546875" style="4"/>
    <col min="8698" max="8698" width="23.42578125" style="4" bestFit="1" customWidth="1"/>
    <col min="8699" max="8699" width="25.85546875" style="4" bestFit="1" customWidth="1"/>
    <col min="8700" max="8700" width="52.28515625" style="4" bestFit="1" customWidth="1"/>
    <col min="8701" max="8701" width="26.7109375" style="4" bestFit="1" customWidth="1"/>
    <col min="8702" max="8953" width="8.85546875" style="4"/>
    <col min="8954" max="8954" width="23.42578125" style="4" bestFit="1" customWidth="1"/>
    <col min="8955" max="8955" width="25.85546875" style="4" bestFit="1" customWidth="1"/>
    <col min="8956" max="8956" width="52.28515625" style="4" bestFit="1" customWidth="1"/>
    <col min="8957" max="8957" width="26.7109375" style="4" bestFit="1" customWidth="1"/>
    <col min="8958" max="9209" width="8.85546875" style="4"/>
    <col min="9210" max="9210" width="23.42578125" style="4" bestFit="1" customWidth="1"/>
    <col min="9211" max="9211" width="25.85546875" style="4" bestFit="1" customWidth="1"/>
    <col min="9212" max="9212" width="52.28515625" style="4" bestFit="1" customWidth="1"/>
    <col min="9213" max="9213" width="26.7109375" style="4" bestFit="1" customWidth="1"/>
    <col min="9214" max="9465" width="8.85546875" style="4"/>
    <col min="9466" max="9466" width="23.42578125" style="4" bestFit="1" customWidth="1"/>
    <col min="9467" max="9467" width="25.85546875" style="4" bestFit="1" customWidth="1"/>
    <col min="9468" max="9468" width="52.28515625" style="4" bestFit="1" customWidth="1"/>
    <col min="9469" max="9469" width="26.7109375" style="4" bestFit="1" customWidth="1"/>
    <col min="9470" max="9721" width="8.85546875" style="4"/>
    <col min="9722" max="9722" width="23.42578125" style="4" bestFit="1" customWidth="1"/>
    <col min="9723" max="9723" width="25.85546875" style="4" bestFit="1" customWidth="1"/>
    <col min="9724" max="9724" width="52.28515625" style="4" bestFit="1" customWidth="1"/>
    <col min="9725" max="9725" width="26.7109375" style="4" bestFit="1" customWidth="1"/>
    <col min="9726" max="9977" width="8.85546875" style="4"/>
    <col min="9978" max="9978" width="23.42578125" style="4" bestFit="1" customWidth="1"/>
    <col min="9979" max="9979" width="25.85546875" style="4" bestFit="1" customWidth="1"/>
    <col min="9980" max="9980" width="52.28515625" style="4" bestFit="1" customWidth="1"/>
    <col min="9981" max="9981" width="26.7109375" style="4" bestFit="1" customWidth="1"/>
    <col min="9982" max="10233" width="8.85546875" style="4"/>
    <col min="10234" max="10234" width="23.42578125" style="4" bestFit="1" customWidth="1"/>
    <col min="10235" max="10235" width="25.85546875" style="4" bestFit="1" customWidth="1"/>
    <col min="10236" max="10236" width="52.28515625" style="4" bestFit="1" customWidth="1"/>
    <col min="10237" max="10237" width="26.7109375" style="4" bestFit="1" customWidth="1"/>
    <col min="10238" max="10489" width="8.85546875" style="4"/>
    <col min="10490" max="10490" width="23.42578125" style="4" bestFit="1" customWidth="1"/>
    <col min="10491" max="10491" width="25.85546875" style="4" bestFit="1" customWidth="1"/>
    <col min="10492" max="10492" width="52.28515625" style="4" bestFit="1" customWidth="1"/>
    <col min="10493" max="10493" width="26.7109375" style="4" bestFit="1" customWidth="1"/>
    <col min="10494" max="10745" width="8.85546875" style="4"/>
    <col min="10746" max="10746" width="23.42578125" style="4" bestFit="1" customWidth="1"/>
    <col min="10747" max="10747" width="25.85546875" style="4" bestFit="1" customWidth="1"/>
    <col min="10748" max="10748" width="52.28515625" style="4" bestFit="1" customWidth="1"/>
    <col min="10749" max="10749" width="26.7109375" style="4" bestFit="1" customWidth="1"/>
    <col min="10750" max="11001" width="8.85546875" style="4"/>
    <col min="11002" max="11002" width="23.42578125" style="4" bestFit="1" customWidth="1"/>
    <col min="11003" max="11003" width="25.85546875" style="4" bestFit="1" customWidth="1"/>
    <col min="11004" max="11004" width="52.28515625" style="4" bestFit="1" customWidth="1"/>
    <col min="11005" max="11005" width="26.7109375" style="4" bestFit="1" customWidth="1"/>
    <col min="11006" max="11257" width="8.85546875" style="4"/>
    <col min="11258" max="11258" width="23.42578125" style="4" bestFit="1" customWidth="1"/>
    <col min="11259" max="11259" width="25.85546875" style="4" bestFit="1" customWidth="1"/>
    <col min="11260" max="11260" width="52.28515625" style="4" bestFit="1" customWidth="1"/>
    <col min="11261" max="11261" width="26.7109375" style="4" bestFit="1" customWidth="1"/>
    <col min="11262" max="11513" width="8.85546875" style="4"/>
    <col min="11514" max="11514" width="23.42578125" style="4" bestFit="1" customWidth="1"/>
    <col min="11515" max="11515" width="25.85546875" style="4" bestFit="1" customWidth="1"/>
    <col min="11516" max="11516" width="52.28515625" style="4" bestFit="1" customWidth="1"/>
    <col min="11517" max="11517" width="26.7109375" style="4" bestFit="1" customWidth="1"/>
    <col min="11518" max="11769" width="8.85546875" style="4"/>
    <col min="11770" max="11770" width="23.42578125" style="4" bestFit="1" customWidth="1"/>
    <col min="11771" max="11771" width="25.85546875" style="4" bestFit="1" customWidth="1"/>
    <col min="11772" max="11772" width="52.28515625" style="4" bestFit="1" customWidth="1"/>
    <col min="11773" max="11773" width="26.7109375" style="4" bestFit="1" customWidth="1"/>
    <col min="11774" max="12025" width="8.85546875" style="4"/>
    <col min="12026" max="12026" width="23.42578125" style="4" bestFit="1" customWidth="1"/>
    <col min="12027" max="12027" width="25.85546875" style="4" bestFit="1" customWidth="1"/>
    <col min="12028" max="12028" width="52.28515625" style="4" bestFit="1" customWidth="1"/>
    <col min="12029" max="12029" width="26.7109375" style="4" bestFit="1" customWidth="1"/>
    <col min="12030" max="12281" width="8.85546875" style="4"/>
    <col min="12282" max="12282" width="23.42578125" style="4" bestFit="1" customWidth="1"/>
    <col min="12283" max="12283" width="25.85546875" style="4" bestFit="1" customWidth="1"/>
    <col min="12284" max="12284" width="52.28515625" style="4" bestFit="1" customWidth="1"/>
    <col min="12285" max="12285" width="26.7109375" style="4" bestFit="1" customWidth="1"/>
    <col min="12286" max="12537" width="8.85546875" style="4"/>
    <col min="12538" max="12538" width="23.42578125" style="4" bestFit="1" customWidth="1"/>
    <col min="12539" max="12539" width="25.85546875" style="4" bestFit="1" customWidth="1"/>
    <col min="12540" max="12540" width="52.28515625" style="4" bestFit="1" customWidth="1"/>
    <col min="12541" max="12541" width="26.7109375" style="4" bestFit="1" customWidth="1"/>
    <col min="12542" max="12793" width="8.85546875" style="4"/>
    <col min="12794" max="12794" width="23.42578125" style="4" bestFit="1" customWidth="1"/>
    <col min="12795" max="12795" width="25.85546875" style="4" bestFit="1" customWidth="1"/>
    <col min="12796" max="12796" width="52.28515625" style="4" bestFit="1" customWidth="1"/>
    <col min="12797" max="12797" width="26.7109375" style="4" bestFit="1" customWidth="1"/>
    <col min="12798" max="13049" width="8.85546875" style="4"/>
    <col min="13050" max="13050" width="23.42578125" style="4" bestFit="1" customWidth="1"/>
    <col min="13051" max="13051" width="25.85546875" style="4" bestFit="1" customWidth="1"/>
    <col min="13052" max="13052" width="52.28515625" style="4" bestFit="1" customWidth="1"/>
    <col min="13053" max="13053" width="26.7109375" style="4" bestFit="1" customWidth="1"/>
    <col min="13054" max="13305" width="8.85546875" style="4"/>
    <col min="13306" max="13306" width="23.42578125" style="4" bestFit="1" customWidth="1"/>
    <col min="13307" max="13307" width="25.85546875" style="4" bestFit="1" customWidth="1"/>
    <col min="13308" max="13308" width="52.28515625" style="4" bestFit="1" customWidth="1"/>
    <col min="13309" max="13309" width="26.7109375" style="4" bestFit="1" customWidth="1"/>
    <col min="13310" max="13561" width="8.85546875" style="4"/>
    <col min="13562" max="13562" width="23.42578125" style="4" bestFit="1" customWidth="1"/>
    <col min="13563" max="13563" width="25.85546875" style="4" bestFit="1" customWidth="1"/>
    <col min="13564" max="13564" width="52.28515625" style="4" bestFit="1" customWidth="1"/>
    <col min="13565" max="13565" width="26.7109375" style="4" bestFit="1" customWidth="1"/>
    <col min="13566" max="13817" width="8.85546875" style="4"/>
    <col min="13818" max="13818" width="23.42578125" style="4" bestFit="1" customWidth="1"/>
    <col min="13819" max="13819" width="25.85546875" style="4" bestFit="1" customWidth="1"/>
    <col min="13820" max="13820" width="52.28515625" style="4" bestFit="1" customWidth="1"/>
    <col min="13821" max="13821" width="26.7109375" style="4" bestFit="1" customWidth="1"/>
    <col min="13822" max="14073" width="8.85546875" style="4"/>
    <col min="14074" max="14074" width="23.42578125" style="4" bestFit="1" customWidth="1"/>
    <col min="14075" max="14075" width="25.85546875" style="4" bestFit="1" customWidth="1"/>
    <col min="14076" max="14076" width="52.28515625" style="4" bestFit="1" customWidth="1"/>
    <col min="14077" max="14077" width="26.7109375" style="4" bestFit="1" customWidth="1"/>
    <col min="14078" max="14329" width="8.85546875" style="4"/>
    <col min="14330" max="14330" width="23.42578125" style="4" bestFit="1" customWidth="1"/>
    <col min="14331" max="14331" width="25.85546875" style="4" bestFit="1" customWidth="1"/>
    <col min="14332" max="14332" width="52.28515625" style="4" bestFit="1" customWidth="1"/>
    <col min="14333" max="14333" width="26.7109375" style="4" bestFit="1" customWidth="1"/>
    <col min="14334" max="14585" width="8.85546875" style="4"/>
    <col min="14586" max="14586" width="23.42578125" style="4" bestFit="1" customWidth="1"/>
    <col min="14587" max="14587" width="25.85546875" style="4" bestFit="1" customWidth="1"/>
    <col min="14588" max="14588" width="52.28515625" style="4" bestFit="1" customWidth="1"/>
    <col min="14589" max="14589" width="26.7109375" style="4" bestFit="1" customWidth="1"/>
    <col min="14590" max="14841" width="8.85546875" style="4"/>
    <col min="14842" max="14842" width="23.42578125" style="4" bestFit="1" customWidth="1"/>
    <col min="14843" max="14843" width="25.85546875" style="4" bestFit="1" customWidth="1"/>
    <col min="14844" max="14844" width="52.28515625" style="4" bestFit="1" customWidth="1"/>
    <col min="14845" max="14845" width="26.7109375" style="4" bestFit="1" customWidth="1"/>
    <col min="14846" max="15097" width="8.85546875" style="4"/>
    <col min="15098" max="15098" width="23.42578125" style="4" bestFit="1" customWidth="1"/>
    <col min="15099" max="15099" width="25.85546875" style="4" bestFit="1" customWidth="1"/>
    <col min="15100" max="15100" width="52.28515625" style="4" bestFit="1" customWidth="1"/>
    <col min="15101" max="15101" width="26.7109375" style="4" bestFit="1" customWidth="1"/>
    <col min="15102" max="15353" width="8.85546875" style="4"/>
    <col min="15354" max="15354" width="23.42578125" style="4" bestFit="1" customWidth="1"/>
    <col min="15355" max="15355" width="25.85546875" style="4" bestFit="1" customWidth="1"/>
    <col min="15356" max="15356" width="52.28515625" style="4" bestFit="1" customWidth="1"/>
    <col min="15357" max="15357" width="26.7109375" style="4" bestFit="1" customWidth="1"/>
    <col min="15358" max="15609" width="8.85546875" style="4"/>
    <col min="15610" max="15610" width="23.42578125" style="4" bestFit="1" customWidth="1"/>
    <col min="15611" max="15611" width="25.85546875" style="4" bestFit="1" customWidth="1"/>
    <col min="15612" max="15612" width="52.28515625" style="4" bestFit="1" customWidth="1"/>
    <col min="15613" max="15613" width="26.7109375" style="4" bestFit="1" customWidth="1"/>
    <col min="15614" max="15865" width="8.85546875" style="4"/>
    <col min="15866" max="15866" width="23.42578125" style="4" bestFit="1" customWidth="1"/>
    <col min="15867" max="15867" width="25.85546875" style="4" bestFit="1" customWidth="1"/>
    <col min="15868" max="15868" width="52.28515625" style="4" bestFit="1" customWidth="1"/>
    <col min="15869" max="15869" width="26.7109375" style="4" bestFit="1" customWidth="1"/>
    <col min="15870" max="16121" width="8.85546875" style="4"/>
    <col min="16122" max="16122" width="23.42578125" style="4" bestFit="1" customWidth="1"/>
    <col min="16123" max="16123" width="25.85546875" style="4" bestFit="1" customWidth="1"/>
    <col min="16124" max="16124" width="52.28515625" style="4" bestFit="1" customWidth="1"/>
    <col min="16125" max="16125" width="26.7109375" style="4" bestFit="1" customWidth="1"/>
    <col min="16126" max="16379" width="8.85546875" style="4"/>
    <col min="16380" max="16384" width="8.85546875" style="4" customWidth="1"/>
  </cols>
  <sheetData>
    <row r="1" spans="1:5" ht="25.5" x14ac:dyDescent="0.35">
      <c r="A1" s="108" t="s">
        <v>122</v>
      </c>
      <c r="B1" s="104" t="s">
        <v>41</v>
      </c>
      <c r="C1" s="2" t="s">
        <v>14</v>
      </c>
      <c r="D1" s="2" t="s">
        <v>4</v>
      </c>
      <c r="E1" s="3" t="s">
        <v>15</v>
      </c>
    </row>
    <row r="2" spans="1:5" x14ac:dyDescent="0.35">
      <c r="A2" s="109"/>
      <c r="B2" s="105" t="s">
        <v>86</v>
      </c>
      <c r="C2" s="92" t="s">
        <v>87</v>
      </c>
      <c r="D2" s="92" t="s">
        <v>88</v>
      </c>
      <c r="E2" s="92" t="s">
        <v>89</v>
      </c>
    </row>
    <row r="3" spans="1:5" x14ac:dyDescent="0.35">
      <c r="A3" s="109" t="s">
        <v>123</v>
      </c>
      <c r="B3" s="106" t="s">
        <v>90</v>
      </c>
      <c r="C3" s="93" t="s">
        <v>91</v>
      </c>
      <c r="D3" s="93" t="s">
        <v>92</v>
      </c>
      <c r="E3" s="93" t="s">
        <v>93</v>
      </c>
    </row>
    <row r="4" spans="1:5" x14ac:dyDescent="0.35">
      <c r="A4" s="120" t="s">
        <v>123</v>
      </c>
      <c r="B4" s="116" t="s">
        <v>83</v>
      </c>
      <c r="C4" s="93" t="s">
        <v>94</v>
      </c>
      <c r="D4" s="93" t="s">
        <v>95</v>
      </c>
      <c r="E4" s="94" t="s">
        <v>96</v>
      </c>
    </row>
    <row r="5" spans="1:5" x14ac:dyDescent="0.35">
      <c r="A5" s="120"/>
      <c r="B5" s="117"/>
      <c r="C5" s="95" t="s">
        <v>97</v>
      </c>
      <c r="D5" s="95">
        <v>7172035100</v>
      </c>
      <c r="E5" s="95" t="s">
        <v>98</v>
      </c>
    </row>
    <row r="6" spans="1:5" x14ac:dyDescent="0.35">
      <c r="A6" s="120" t="s">
        <v>123</v>
      </c>
      <c r="B6" s="118" t="s">
        <v>44</v>
      </c>
      <c r="C6" s="96" t="s">
        <v>99</v>
      </c>
      <c r="D6" s="97" t="s">
        <v>100</v>
      </c>
      <c r="E6" s="98" t="s">
        <v>101</v>
      </c>
    </row>
    <row r="7" spans="1:5" x14ac:dyDescent="0.35">
      <c r="A7" s="120"/>
      <c r="B7" s="119"/>
      <c r="C7" s="91" t="s">
        <v>102</v>
      </c>
      <c r="D7" s="99" t="s">
        <v>103</v>
      </c>
      <c r="E7" s="94" t="s">
        <v>104</v>
      </c>
    </row>
    <row r="8" spans="1:5" x14ac:dyDescent="0.35">
      <c r="A8" s="109" t="s">
        <v>123</v>
      </c>
      <c r="B8" s="107" t="s">
        <v>105</v>
      </c>
      <c r="C8" s="100" t="s">
        <v>106</v>
      </c>
      <c r="D8" s="96" t="s">
        <v>107</v>
      </c>
      <c r="E8" s="96" t="str">
        <f>[1]Sheet1!$J$6</f>
        <v>michaelcarfagno@hotmail.com</v>
      </c>
    </row>
    <row r="9" spans="1:5" x14ac:dyDescent="0.35">
      <c r="A9" s="109"/>
      <c r="B9" s="107" t="s">
        <v>42</v>
      </c>
      <c r="C9" s="91" t="s">
        <v>108</v>
      </c>
      <c r="D9" s="99" t="s">
        <v>109</v>
      </c>
      <c r="E9" s="94" t="s">
        <v>110</v>
      </c>
    </row>
    <row r="10" spans="1:5" x14ac:dyDescent="0.35">
      <c r="A10" s="109" t="s">
        <v>123</v>
      </c>
      <c r="B10" s="107" t="s">
        <v>43</v>
      </c>
      <c r="C10" s="91" t="s">
        <v>85</v>
      </c>
      <c r="D10" s="99" t="s">
        <v>111</v>
      </c>
      <c r="E10" s="94" t="s">
        <v>112</v>
      </c>
    </row>
    <row r="11" spans="1:5" x14ac:dyDescent="0.35">
      <c r="A11" s="109"/>
      <c r="B11" s="107" t="s">
        <v>45</v>
      </c>
      <c r="C11" s="91" t="s">
        <v>84</v>
      </c>
      <c r="D11" s="99"/>
      <c r="E11" s="94" t="s">
        <v>121</v>
      </c>
    </row>
    <row r="12" spans="1:5" x14ac:dyDescent="0.35">
      <c r="B12" s="101"/>
      <c r="C12" s="102"/>
      <c r="D12" s="103"/>
      <c r="E12" s="102"/>
    </row>
    <row r="13" spans="1:5" ht="24" thickBot="1" x14ac:dyDescent="0.4"/>
    <row r="14" spans="1:5" s="9" customFormat="1" ht="37.5" x14ac:dyDescent="0.25">
      <c r="B14" s="6" t="s">
        <v>16</v>
      </c>
      <c r="C14" s="7" t="s">
        <v>17</v>
      </c>
      <c r="D14" s="56" t="s">
        <v>18</v>
      </c>
      <c r="E14" s="8" t="s">
        <v>19</v>
      </c>
    </row>
    <row r="15" spans="1:5" s="9" customFormat="1" ht="18.75" x14ac:dyDescent="0.25">
      <c r="B15" s="10" t="s">
        <v>20</v>
      </c>
      <c r="C15" s="11" t="s">
        <v>21</v>
      </c>
      <c r="D15" s="55" t="s">
        <v>22</v>
      </c>
      <c r="E15" s="12" t="s">
        <v>23</v>
      </c>
    </row>
    <row r="16" spans="1:5" s="9" customFormat="1" ht="18" x14ac:dyDescent="0.25">
      <c r="B16" s="13"/>
      <c r="C16" s="14"/>
      <c r="D16" s="14"/>
      <c r="E16" s="15"/>
    </row>
    <row r="17" spans="2:5" s="9" customFormat="1" ht="19.5" thickBot="1" x14ac:dyDescent="0.3">
      <c r="B17" s="16" t="s">
        <v>24</v>
      </c>
      <c r="C17" s="17" t="s">
        <v>25</v>
      </c>
      <c r="D17" s="57" t="s">
        <v>26</v>
      </c>
      <c r="E17" s="18" t="s">
        <v>5</v>
      </c>
    </row>
  </sheetData>
  <mergeCells count="4">
    <mergeCell ref="B4:B5"/>
    <mergeCell ref="B6:B7"/>
    <mergeCell ref="A4:A5"/>
    <mergeCell ref="A6:A7"/>
  </mergeCells>
  <hyperlinks>
    <hyperlink ref="D15" r:id="rId1" xr:uid="{00000000-0004-0000-0100-000001000000}"/>
    <hyperlink ref="D17" r:id="rId2" xr:uid="{00000000-0004-0000-0100-000002000000}"/>
    <hyperlink ref="D14" r:id="rId3" xr:uid="{00000000-0004-0000-0100-000000000000}"/>
    <hyperlink ref="E3" r:id="rId4" xr:uid="{E1A12425-3977-4624-993E-E1E2B185AA81}"/>
    <hyperlink ref="E7" r:id="rId5" xr:uid="{A54B7549-465D-4136-BBEE-E17AE5623B7F}"/>
  </hyperlinks>
  <pageMargins left="0.7" right="0.7" top="0.75" bottom="0.75" header="0.3" footer="0.3"/>
  <pageSetup scale="98" orientation="landscape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workbookViewId="0">
      <selection activeCell="H9" sqref="H9"/>
    </sheetView>
  </sheetViews>
  <sheetFormatPr defaultRowHeight="15" x14ac:dyDescent="0.25"/>
  <cols>
    <col min="1" max="1" width="20" bestFit="1" customWidth="1"/>
    <col min="3" max="3" width="4" bestFit="1" customWidth="1"/>
    <col min="4" max="4" width="10.5703125" bestFit="1" customWidth="1"/>
  </cols>
  <sheetData>
    <row r="1" spans="1:6" x14ac:dyDescent="0.25">
      <c r="A1" s="61" t="s">
        <v>56</v>
      </c>
    </row>
    <row r="2" spans="1:6" x14ac:dyDescent="0.25">
      <c r="A2" s="61"/>
      <c r="B2" s="62" t="s">
        <v>47</v>
      </c>
      <c r="C2" s="62" t="s">
        <v>48</v>
      </c>
      <c r="D2" s="62" t="s">
        <v>49</v>
      </c>
    </row>
    <row r="3" spans="1:6" x14ac:dyDescent="0.25">
      <c r="A3" t="s">
        <v>46</v>
      </c>
      <c r="B3" s="63">
        <v>35</v>
      </c>
      <c r="C3">
        <v>13</v>
      </c>
      <c r="D3" s="66">
        <f>+B3*C3</f>
        <v>455</v>
      </c>
    </row>
    <row r="4" spans="1:6" x14ac:dyDescent="0.25">
      <c r="A4" t="s">
        <v>50</v>
      </c>
      <c r="B4" s="63">
        <v>14</v>
      </c>
      <c r="C4">
        <f>13+13</f>
        <v>26</v>
      </c>
      <c r="D4" s="66">
        <f>+B4*C4</f>
        <v>364</v>
      </c>
    </row>
    <row r="5" spans="1:6" x14ac:dyDescent="0.25">
      <c r="A5" t="s">
        <v>51</v>
      </c>
      <c r="B5" s="63">
        <v>3.65</v>
      </c>
      <c r="C5">
        <f>13*2</f>
        <v>26</v>
      </c>
      <c r="D5" s="66">
        <f>+B5*C5</f>
        <v>94.899999999999991</v>
      </c>
    </row>
    <row r="6" spans="1:6" x14ac:dyDescent="0.25">
      <c r="A6" s="64" t="s">
        <v>52</v>
      </c>
      <c r="B6" s="65">
        <v>10</v>
      </c>
      <c r="C6" s="64">
        <v>13</v>
      </c>
      <c r="D6" s="67">
        <f>+B6*C6</f>
        <v>130</v>
      </c>
    </row>
    <row r="7" spans="1:6" x14ac:dyDescent="0.25">
      <c r="A7" s="68" t="s">
        <v>49</v>
      </c>
      <c r="D7" s="63">
        <f>+SUM(D3:D6)</f>
        <v>1043.9000000000001</v>
      </c>
    </row>
    <row r="9" spans="1:6" x14ac:dyDescent="0.25">
      <c r="A9" t="s">
        <v>53</v>
      </c>
      <c r="D9" s="69">
        <f>+D7/7</f>
        <v>149.12857142857143</v>
      </c>
    </row>
    <row r="10" spans="1:6" x14ac:dyDescent="0.25">
      <c r="D10" s="70">
        <v>150</v>
      </c>
    </row>
    <row r="11" spans="1:6" ht="74.25" customHeight="1" x14ac:dyDescent="0.25">
      <c r="A11" s="121" t="s">
        <v>57</v>
      </c>
      <c r="B11" s="121"/>
      <c r="C11" s="121"/>
      <c r="D11" s="121"/>
      <c r="F11" s="60"/>
    </row>
  </sheetData>
  <mergeCells count="1">
    <mergeCell ref="A11:D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8U Bracket</vt:lpstr>
      <vt:lpstr>Contacts</vt:lpstr>
      <vt:lpstr>2018 Budget</vt:lpstr>
      <vt:lpstr>'8U Bracket'!Print_Area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Otto</dc:creator>
  <cp:lastModifiedBy>Christy Overton</cp:lastModifiedBy>
  <cp:lastPrinted>2018-06-10T21:43:04Z</cp:lastPrinted>
  <dcterms:created xsi:type="dcterms:W3CDTF">2012-05-05T18:08:38Z</dcterms:created>
  <dcterms:modified xsi:type="dcterms:W3CDTF">2018-06-16T19:36:51Z</dcterms:modified>
</cp:coreProperties>
</file>